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b.pace\Desktop\MARCHES 2025\ESID 25 148 et 149 - Maintenance RZO EU EP\DCE\ESID 25 148\Pièces techniques\"/>
    </mc:Choice>
  </mc:AlternateContent>
  <bookViews>
    <workbookView xWindow="0" yWindow="0" windowWidth="28800" windowHeight="12000" activeTab="3"/>
  </bookViews>
  <sheets>
    <sheet name="BPU_Page de garde" sheetId="4" r:id="rId1"/>
    <sheet name="BPU_F1_F2_F3" sheetId="5" r:id="rId2"/>
    <sheet name="BPU_Correctif" sheetId="6" r:id="rId3"/>
    <sheet name="Sous-détail F2" sheetId="7" r:id="rId4"/>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9" i="7" l="1"/>
  <c r="B11" i="7"/>
  <c r="G20" i="7"/>
  <c r="F20" i="7"/>
  <c r="E20" i="7"/>
  <c r="D20" i="7"/>
  <c r="C20" i="7"/>
  <c r="B20" i="7"/>
  <c r="C11" i="7"/>
  <c r="D11" i="7"/>
  <c r="E11" i="7"/>
  <c r="F11" i="7"/>
  <c r="G11" i="7"/>
  <c r="A1" i="6"/>
  <c r="A1" i="7"/>
  <c r="A1" i="5"/>
  <c r="B12" i="7" l="1"/>
  <c r="C32" i="7" s="1"/>
  <c r="B21" i="7"/>
</calcChain>
</file>

<file path=xl/comments1.xml><?xml version="1.0" encoding="utf-8"?>
<comments xmlns="http://schemas.openxmlformats.org/spreadsheetml/2006/main">
  <authors>
    <author>DOMINIQUE Sophie IPMI</author>
  </authors>
  <commentList>
    <comment ref="D8" authorId="0" shapeId="0">
      <text>
        <r>
          <rPr>
            <b/>
            <sz val="9"/>
            <color indexed="81"/>
            <rFont val="Tahoma"/>
            <family val="2"/>
          </rPr>
          <t>DOMINIQUE Sophie IPMI:</t>
        </r>
        <r>
          <rPr>
            <sz val="9"/>
            <color indexed="81"/>
            <rFont val="Tahoma"/>
            <family val="2"/>
          </rPr>
          <t xml:space="preserve">
Montant issus du sous-détail de prix F2</t>
        </r>
      </text>
    </comment>
  </commentList>
</comments>
</file>

<file path=xl/sharedStrings.xml><?xml version="1.0" encoding="utf-8"?>
<sst xmlns="http://schemas.openxmlformats.org/spreadsheetml/2006/main" count="123" uniqueCount="88">
  <si>
    <t>Bordereau des Prix Unitaires
BPU</t>
  </si>
  <si>
    <t>N° Prix</t>
  </si>
  <si>
    <t>Descriptif</t>
  </si>
  <si>
    <t>Unité</t>
  </si>
  <si>
    <t>Prix unitaire
(€ HT)</t>
  </si>
  <si>
    <t>F1</t>
  </si>
  <si>
    <t>Phase de démarrage</t>
  </si>
  <si>
    <t>u</t>
  </si>
  <si>
    <r>
      <t>F2</t>
    </r>
    <r>
      <rPr>
        <vertAlign val="subscript"/>
        <sz val="11"/>
        <color theme="8" tint="-0.249977111117893"/>
        <rFont val="Marianne"/>
        <family val="3"/>
      </rPr>
      <t>annuel</t>
    </r>
  </si>
  <si>
    <t>Prestation  annualisée d'exploitation et de maintenance préventive et corrective *</t>
  </si>
  <si>
    <t>an</t>
  </si>
  <si>
    <t>F3</t>
  </si>
  <si>
    <t xml:space="preserve">Phase de fin de marché </t>
  </si>
  <si>
    <t>GTP</t>
  </si>
  <si>
    <t>Recensement ou la mise à jour sur fichier pivot (phase de démarrage)</t>
  </si>
  <si>
    <t>INV</t>
  </si>
  <si>
    <t>Remise à jour du dossier d'inventaire des équipements (en cours de marché)</t>
  </si>
  <si>
    <t>U</t>
  </si>
  <si>
    <r>
      <t xml:space="preserve">* Montant utilisé pour le calcul des montants minimum et maximum annuels du marché (cf RC), ce montant pourra être fractionné.
</t>
    </r>
    <r>
      <rPr>
        <i/>
        <sz val="9"/>
        <color theme="8" tint="-0.249977111117893"/>
        <rFont val="Marianne"/>
        <family val="3"/>
      </rPr>
      <t>En cas de commande fractionnée du prix F2</t>
    </r>
    <r>
      <rPr>
        <i/>
        <vertAlign val="subscript"/>
        <sz val="9"/>
        <color theme="8" tint="-0.249977111117893"/>
        <rFont val="Marianne"/>
        <family val="3"/>
      </rPr>
      <t>annuel</t>
    </r>
    <r>
      <rPr>
        <i/>
        <sz val="9"/>
        <color theme="8" tint="-0.249977111117893"/>
        <rFont val="Marianne"/>
        <family val="3"/>
      </rPr>
      <t>, le montant sera calculé au prorata de la période considérée : par exemple, une commande fractionnée de 3 mois correspondra à 3/12ème du prix F2</t>
    </r>
    <r>
      <rPr>
        <i/>
        <vertAlign val="subscript"/>
        <sz val="9"/>
        <color theme="8" tint="-0.249977111117893"/>
        <rFont val="Marianne"/>
        <family val="3"/>
      </rPr>
      <t>annuel</t>
    </r>
    <r>
      <rPr>
        <i/>
        <sz val="9"/>
        <color theme="8" tint="-0.249977111117893"/>
        <rFont val="Marianne"/>
        <family val="3"/>
      </rPr>
      <t>.</t>
    </r>
  </si>
  <si>
    <t>C</t>
  </si>
  <si>
    <t>Coefficient majorateur de l’entreprise à appliquer sur le prix sec HT des pièces *</t>
  </si>
  <si>
    <t>/</t>
  </si>
  <si>
    <r>
      <t>Houv</t>
    </r>
    <r>
      <rPr>
        <vertAlign val="subscript"/>
        <sz val="11"/>
        <color theme="8" tint="-0.249977111117893"/>
        <rFont val="Marianne"/>
        <family val="3"/>
      </rPr>
      <t>HO</t>
    </r>
  </si>
  <si>
    <t>Heure de main d’œuvre ouvrier et technicien en heures ouvrées **</t>
  </si>
  <si>
    <t>heure</t>
  </si>
  <si>
    <r>
      <t>Houv</t>
    </r>
    <r>
      <rPr>
        <vertAlign val="subscript"/>
        <sz val="11"/>
        <color theme="8" tint="-0.249977111117893"/>
        <rFont val="Marianne"/>
        <family val="3"/>
      </rPr>
      <t>HNO</t>
    </r>
  </si>
  <si>
    <t>Heure de main d’œuvre ouvrier et technicien, en heures non ouvrées **</t>
  </si>
  <si>
    <r>
      <t>Hing</t>
    </r>
    <r>
      <rPr>
        <vertAlign val="subscript"/>
        <sz val="11"/>
        <color theme="8" tint="-0.249977111117893"/>
        <rFont val="Marianne"/>
        <family val="3"/>
      </rPr>
      <t>HO</t>
    </r>
  </si>
  <si>
    <t>Heure de main d’œuvre ingénieur, en heures ouvrées **</t>
  </si>
  <si>
    <r>
      <t>Hing</t>
    </r>
    <r>
      <rPr>
        <vertAlign val="subscript"/>
        <sz val="11"/>
        <color theme="8" tint="-0.249977111117893"/>
        <rFont val="Marianne"/>
        <family val="3"/>
      </rPr>
      <t>HNO</t>
    </r>
  </si>
  <si>
    <t>Heure de main d’œuvre ingénieur, en heures non ouvrées **</t>
  </si>
  <si>
    <t>ID</t>
  </si>
  <si>
    <t xml:space="preserve">* Le coefficient majorateur C de l’entreprise est un nombre sans unité à deux décimales (par exemple : 1,21). La valeur de ce coefficient doit être renseignée dans la case « Prix unitaire (€HT) ».
Ce coefficient inclus : 
 a) Les frais généraux de l’entreprise comprenant notamment :
   1. Les petites fournitures et matériels courants ;
   2. L’outillage individuel et collectif ;
   3. Les différents frais de transport ;
   4. Les moyens d’accès pour la réalisation des travaux (échelles, échafaudages,…) ;
   5. Les moyens d’élévation et de levage éventuellement nécessaires ;
   6. L’évacuation des déchets ;
   7. La gestion des fichiers d’intervention ;
   8. La tenue et la mise à jour des dossiers de maintenance et carnet d’entretien.
 b) les impôts et taxes autres que la TVA
 c) la marge pour risques et bénéfices. </t>
  </si>
  <si>
    <t>**  Les coûts horaires de la main d’œuvre en heures ouvrées et non ouvrées HO et HNO prennent en compte le coût du déplacement des personnels. La définition des HO et HNO est donnée dans l'article 3.5 du CCAP.</t>
  </si>
  <si>
    <t>*** pour les sites listés à l’article 3.1.2.1 du CCAP et si le titulaire ne réalise pas, en même temps une prestation de maintenance préventive</t>
  </si>
  <si>
    <t>A/ Opérations d’exploitation et de maintenance préventive</t>
  </si>
  <si>
    <t>Total</t>
  </si>
  <si>
    <t>Maintenance corrective</t>
  </si>
  <si>
    <t>C/ Assistance à la personne publique</t>
  </si>
  <si>
    <t>Assistance</t>
  </si>
  <si>
    <t xml:space="preserve">Tri, enlèvement, traitement et récolement des déchets </t>
  </si>
  <si>
    <t>Montant F2 annuel *</t>
  </si>
  <si>
    <t>(*) Montant à reporter dans l'onglet "BPU_F1_F2_F3"</t>
  </si>
  <si>
    <t>COR 1</t>
  </si>
  <si>
    <t>Nettoyage de regard d'eaux usées ou pluviales ****</t>
  </si>
  <si>
    <t>COR 2</t>
  </si>
  <si>
    <t>Désobstruction de canalisations d'eaux usées ****</t>
  </si>
  <si>
    <t>Mètre linéaire</t>
  </si>
  <si>
    <t>COR 3</t>
  </si>
  <si>
    <t>Désobstruction de canalisations d'eaux pluviales ****</t>
  </si>
  <si>
    <t>COR 4</t>
  </si>
  <si>
    <t>Nettoyage et curage de caniveaux à grille ou à fente ****</t>
  </si>
  <si>
    <t>COR 5</t>
  </si>
  <si>
    <t>Pompage, nettoyage de réserves incendie ****</t>
  </si>
  <si>
    <t>Forfait</t>
  </si>
  <si>
    <t>COR 6</t>
  </si>
  <si>
    <t>Pompage, nettoyage de stations de relevage ****</t>
  </si>
  <si>
    <t>COR 7</t>
  </si>
  <si>
    <t>Mise en décharge des matériaux extraits (déchets souillés) *****</t>
  </si>
  <si>
    <t>Tonne</t>
  </si>
  <si>
    <t>COR 8</t>
  </si>
  <si>
    <t>Destruction de boues et eaux éthylées des cuves hydrocarbures *****</t>
  </si>
  <si>
    <t>COR 9</t>
  </si>
  <si>
    <t>Inspection vidéo de canalisations par caméra de poussée *****</t>
  </si>
  <si>
    <t>Journée</t>
  </si>
  <si>
    <t>COR 10</t>
  </si>
  <si>
    <t>Inspection vidéo de canalisations par caméra sur chariot motorisé *****</t>
  </si>
  <si>
    <r>
      <t>Bons de commande ponctuels : Prestations de maintenance corrective lorsque le prix total des fournitures et des pièces nécessaires à la réparation est strictement supérieur à 500</t>
    </r>
    <r>
      <rPr>
        <sz val="11"/>
        <color theme="1"/>
        <rFont val="Marianne"/>
        <family val="3"/>
      </rPr>
      <t xml:space="preserve"> euros HT en prix sec</t>
    </r>
  </si>
  <si>
    <t>Objet du marché : MAINTENANCE PREVENTIVE ET CORRECTIVE DES INSTALLATIONS D’EAU PLUVIALE ET D’ASSAINISSEMENT IMPLANTEES SUR LES SITES DE LA BASE DE DEFENSE DE CALVI</t>
  </si>
  <si>
    <r>
      <t xml:space="preserve">**** Le prix </t>
    </r>
    <r>
      <rPr>
        <sz val="9"/>
        <color rgb="FFFF0000"/>
        <rFont val="Marianne"/>
        <family val="3"/>
      </rPr>
      <t>ne comprend pas</t>
    </r>
    <r>
      <rPr>
        <sz val="9"/>
        <color theme="8" tint="-0.249977111117893"/>
        <rFont val="Marianne"/>
        <family val="3"/>
      </rPr>
      <t xml:space="preserve"> les indemnités de déplacements</t>
    </r>
  </si>
  <si>
    <r>
      <t xml:space="preserve">***** Le prix </t>
    </r>
    <r>
      <rPr>
        <sz val="9"/>
        <color rgb="FFFF0000"/>
        <rFont val="Marianne"/>
        <family val="3"/>
      </rPr>
      <t>comprend</t>
    </r>
    <r>
      <rPr>
        <sz val="9"/>
        <color theme="8" tint="-0.249977111117893"/>
        <rFont val="Marianne"/>
        <family val="3"/>
      </rPr>
      <t xml:space="preserve"> les indemnités de déplacements</t>
    </r>
  </si>
  <si>
    <t>Casernement 
Raffalli</t>
  </si>
  <si>
    <t>Cercle mess Sergent-Chef Daniel</t>
  </si>
  <si>
    <t>Centre d'entrainement nautique</t>
  </si>
  <si>
    <t>Centre d'instruction du col du Vergio</t>
  </si>
  <si>
    <t>Sémaphore de Sagro</t>
  </si>
  <si>
    <t>Sémaphore du Cap Corse</t>
  </si>
  <si>
    <t>B/ Opérations de maintenance corrective (pièces &lt; à 500 € HT)</t>
  </si>
  <si>
    <t>Séparateurs hydrocarbures</t>
  </si>
  <si>
    <t>Bacs à graisses et à fécules</t>
  </si>
  <si>
    <t>Fosses septiques</t>
  </si>
  <si>
    <t>Maintenance préventive</t>
  </si>
  <si>
    <r>
      <t>Sous-détail de prix - Concerne l'exécution de la prestation annualisée F2</t>
    </r>
    <r>
      <rPr>
        <vertAlign val="subscript"/>
        <sz val="12"/>
        <color theme="1"/>
        <rFont val="Marianne"/>
        <family val="3"/>
      </rPr>
      <t>annuel</t>
    </r>
    <r>
      <rPr>
        <sz val="12"/>
        <color theme="1"/>
        <rFont val="Marianne"/>
        <family val="3"/>
      </rPr>
      <t xml:space="preserve"> d'exploitation et de maintenance préventive et corrective
en € HT</t>
    </r>
  </si>
  <si>
    <t xml:space="preserve">Elaboration du plan de GROS ENTRETIEN RENOUVELLEMENT sur 10 ans </t>
  </si>
  <si>
    <t>Actualisation du plan de GROS ENTRETIEN RENOUVELLEMENT sur 10 ans</t>
  </si>
  <si>
    <t>Indemnité de déplacement sur sites isolés***</t>
  </si>
  <si>
    <r>
      <t>GER</t>
    </r>
    <r>
      <rPr>
        <vertAlign val="subscript"/>
        <sz val="11"/>
        <rFont val="Marianne"/>
        <family val="3"/>
      </rPr>
      <t>prog</t>
    </r>
  </si>
  <si>
    <r>
      <t>GER</t>
    </r>
    <r>
      <rPr>
        <vertAlign val="subscript"/>
        <sz val="11"/>
        <rFont val="Marianne"/>
        <family val="3"/>
      </rPr>
      <t>actu</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</si>
</sst>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_-* #,##0.00\ [$€-40C]_-;\-* #,##0.00\ [$€-40C]_-;_-* &quot;-&quot;??\ [$€-40C]_-;_-@_-"/>
  </numFmts>
  <fonts count="23" x14ac:knownFonts="1">
    <font>
      <sz val="11"/>
      <color theme="1"/>
      <name val="Century Gothic"/>
      <family val="2"/>
      <scheme val="minor"/>
    </font>
    <font>
      <sz val="11"/>
      <color theme="1"/>
      <name val="Century Gothic"/>
      <family val="2"/>
      <scheme val="minor"/>
    </font>
    <font>
      <sz val="11"/>
      <color theme="1"/>
      <name val="Marianne"/>
      <family val="3"/>
    </font>
    <font>
      <sz val="22"/>
      <color theme="8" tint="-0.249977111117893"/>
      <name val="Marianne"/>
      <family val="3"/>
    </font>
    <font>
      <sz val="11"/>
      <color theme="8" tint="-0.249977111117893"/>
      <name val="Marianne ExtraBold"/>
      <family val="3"/>
    </font>
    <font>
      <sz val="14"/>
      <color theme="8" tint="-0.249977111117893"/>
      <name val="Marianne ExtraBold"/>
      <family val="3"/>
    </font>
    <font>
      <sz val="11"/>
      <color theme="8" tint="-0.249977111117893"/>
      <name val="Marianne"/>
      <family val="3"/>
    </font>
    <font>
      <vertAlign val="subscript"/>
      <sz val="11"/>
      <color theme="8" tint="-0.249977111117893"/>
      <name val="Marianne"/>
      <family val="3"/>
    </font>
    <font>
      <sz val="9"/>
      <color theme="8" tint="-0.249977111117893"/>
      <name val="Marianne"/>
      <family val="3"/>
    </font>
    <font>
      <i/>
      <sz val="9"/>
      <color theme="8" tint="-0.249977111117893"/>
      <name val="Marianne"/>
      <family val="3"/>
    </font>
    <font>
      <i/>
      <vertAlign val="subscript"/>
      <sz val="9"/>
      <color theme="8" tint="-0.249977111117893"/>
      <name val="Marianne"/>
      <family val="3"/>
    </font>
    <font>
      <sz val="12"/>
      <color theme="1"/>
      <name val="Marianne"/>
      <family val="3"/>
    </font>
    <font>
      <vertAlign val="subscript"/>
      <sz val="12"/>
      <color theme="1"/>
      <name val="Marianne"/>
      <family val="3"/>
    </font>
    <font>
      <b/>
      <u/>
      <sz val="11"/>
      <color theme="1"/>
      <name val="Marianne"/>
      <family val="3"/>
    </font>
    <font>
      <b/>
      <sz val="16"/>
      <color theme="1"/>
      <name val="Marianne"/>
      <family val="3"/>
    </font>
    <font>
      <b/>
      <sz val="16"/>
      <color theme="1"/>
      <name val="Century Gothic"/>
      <family val="2"/>
      <scheme val="minor"/>
    </font>
    <font>
      <sz val="16"/>
      <color theme="1"/>
      <name val="Marianne"/>
      <family val="3"/>
    </font>
    <font>
      <i/>
      <sz val="11"/>
      <color theme="1"/>
      <name val="Century Gothic"/>
      <family val="2"/>
      <scheme val="minor"/>
    </font>
    <font>
      <sz val="9"/>
      <color indexed="81"/>
      <name val="Tahoma"/>
      <family val="2"/>
    </font>
    <font>
      <b/>
      <sz val="9"/>
      <color indexed="81"/>
      <name val="Tahoma"/>
      <family val="2"/>
    </font>
    <font>
      <sz val="9"/>
      <color rgb="FFFF0000"/>
      <name val="Marianne"/>
      <family val="3"/>
    </font>
    <font>
      <sz val="11"/>
      <name val="Marianne"/>
      <family val="3"/>
    </font>
    <font>
      <vertAlign val="subscript"/>
      <sz val="11"/>
      <name val="Marianne"/>
      <family val="3"/>
    </font>
  </fonts>
  <fills count="6">
    <fill>
      <patternFill patternType="none"/>
    </fill>
    <fill>
      <patternFill patternType="gray125"/>
    </fill>
    <fill>
      <patternFill patternType="solid">
        <fgColor theme="8" tint="0.79998168889431442"/>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44" fontId="1" fillId="0" borderId="0" applyFont="0" applyFill="0" applyBorder="0" applyAlignment="0" applyProtection="0"/>
  </cellStyleXfs>
  <cellXfs count="46">
    <xf numFmtId="0" fontId="0" fillId="0" borderId="0" xfId="0"/>
    <xf numFmtId="0" fontId="2" fillId="0" borderId="0" xfId="0" applyFont="1"/>
    <xf numFmtId="0" fontId="6" fillId="0" borderId="1" xfId="0" applyFont="1" applyBorder="1" applyAlignment="1">
      <alignment vertical="center"/>
    </xf>
    <xf numFmtId="0" fontId="6" fillId="0" borderId="1" xfId="0" applyFont="1" applyBorder="1" applyAlignment="1">
      <alignment vertical="center" wrapText="1"/>
    </xf>
    <xf numFmtId="0" fontId="6" fillId="0" borderId="1" xfId="0" applyFont="1" applyBorder="1" applyAlignment="1">
      <alignment horizontal="center" vertical="center"/>
    </xf>
    <xf numFmtId="164" fontId="6" fillId="0" borderId="1" xfId="1" applyNumberFormat="1" applyFont="1" applyBorder="1" applyAlignment="1">
      <alignment vertical="center"/>
    </xf>
    <xf numFmtId="164" fontId="6" fillId="0" borderId="1" xfId="1" applyNumberFormat="1" applyFont="1" applyBorder="1"/>
    <xf numFmtId="0" fontId="4" fillId="2" borderId="1" xfId="0" applyFont="1" applyFill="1" applyBorder="1" applyAlignment="1">
      <alignment vertical="center" wrapText="1"/>
    </xf>
    <xf numFmtId="0" fontId="4" fillId="2" borderId="1" xfId="0" applyFont="1" applyFill="1" applyBorder="1" applyAlignment="1">
      <alignment horizontal="center" vertical="center" wrapText="1"/>
    </xf>
    <xf numFmtId="0" fontId="0" fillId="0" borderId="0" xfId="0" applyAlignment="1">
      <alignment vertical="center"/>
    </xf>
    <xf numFmtId="0" fontId="2" fillId="0" borderId="1" xfId="0" applyFont="1" applyBorder="1"/>
    <xf numFmtId="0" fontId="0" fillId="0" borderId="1" xfId="0" applyBorder="1"/>
    <xf numFmtId="0" fontId="2" fillId="0" borderId="1" xfId="0" applyFont="1" applyBorder="1" applyAlignment="1">
      <alignment vertical="center" wrapText="1"/>
    </xf>
    <xf numFmtId="164" fontId="0" fillId="0" borderId="1" xfId="0" applyNumberFormat="1" applyBorder="1" applyAlignment="1">
      <alignment horizontal="center" vertical="center"/>
    </xf>
    <xf numFmtId="164" fontId="0" fillId="0" borderId="1" xfId="0" applyNumberFormat="1" applyBorder="1"/>
    <xf numFmtId="0" fontId="2" fillId="0" borderId="2" xfId="0" applyFont="1" applyBorder="1"/>
    <xf numFmtId="0" fontId="0" fillId="0" borderId="2" xfId="0" applyBorder="1"/>
    <xf numFmtId="0" fontId="13" fillId="0" borderId="0" xfId="0" applyFont="1"/>
    <xf numFmtId="0" fontId="14" fillId="4" borderId="0" xfId="0" applyFont="1" applyFill="1" applyAlignment="1">
      <alignment horizontal="right"/>
    </xf>
    <xf numFmtId="164" fontId="15" fillId="4" borderId="0" xfId="0" applyNumberFormat="1" applyFont="1" applyFill="1"/>
    <xf numFmtId="0" fontId="17" fillId="0" borderId="0" xfId="0" applyFont="1"/>
    <xf numFmtId="0" fontId="0" fillId="0" borderId="1" xfId="0" applyBorder="1" applyAlignment="1">
      <alignment wrapText="1"/>
    </xf>
    <xf numFmtId="0" fontId="0" fillId="0" borderId="0" xfId="0" applyAlignment="1">
      <alignment wrapText="1"/>
    </xf>
    <xf numFmtId="0" fontId="6" fillId="0" borderId="1" xfId="0" applyFont="1" applyBorder="1" applyAlignment="1">
      <alignment horizontal="center" vertical="center" wrapText="1"/>
    </xf>
    <xf numFmtId="0" fontId="6" fillId="0" borderId="0" xfId="0" applyFont="1" applyBorder="1" applyAlignment="1">
      <alignment vertical="center"/>
    </xf>
    <xf numFmtId="0" fontId="6" fillId="0" borderId="0" xfId="0" applyFont="1" applyBorder="1" applyAlignment="1">
      <alignment vertical="center" wrapText="1"/>
    </xf>
    <xf numFmtId="0" fontId="6" fillId="0" borderId="0" xfId="0" applyFont="1" applyBorder="1" applyAlignment="1">
      <alignment horizontal="center" vertical="center"/>
    </xf>
    <xf numFmtId="164" fontId="6" fillId="0" borderId="0" xfId="1" applyNumberFormat="1" applyFont="1" applyBorder="1" applyAlignment="1">
      <alignment vertical="center"/>
    </xf>
    <xf numFmtId="0" fontId="2" fillId="0" borderId="1" xfId="0"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0" fontId="21" fillId="0" borderId="1" xfId="0" applyFont="1" applyBorder="1" applyAlignment="1">
      <alignment vertical="center" wrapText="1"/>
    </xf>
    <xf numFmtId="0" fontId="3" fillId="0" borderId="0" xfId="0" applyFont="1" applyAlignment="1">
      <alignment horizontal="center" vertical="center" wrapText="1"/>
    </xf>
    <xf numFmtId="0" fontId="5" fillId="0" borderId="0" xfId="0" applyFont="1" applyAlignment="1">
      <alignment horizontal="center" vertical="center" wrapText="1"/>
    </xf>
    <xf numFmtId="0" fontId="8" fillId="0" borderId="0" xfId="0" applyFont="1" applyAlignment="1">
      <alignment horizontal="left" vertical="center" wrapText="1"/>
    </xf>
    <xf numFmtId="0" fontId="2" fillId="0" borderId="0" xfId="0" applyFont="1" applyAlignment="1">
      <alignment horizontal="center" vertical="center" wrapText="1"/>
    </xf>
    <xf numFmtId="0" fontId="8" fillId="5" borderId="0" xfId="0" applyFont="1" applyFill="1" applyAlignment="1">
      <alignment horizontal="left" vertical="center" wrapText="1"/>
    </xf>
    <xf numFmtId="0" fontId="2" fillId="0" borderId="0" xfId="0" applyFont="1" applyAlignment="1">
      <alignment horizontal="left" wrapText="1"/>
    </xf>
    <xf numFmtId="0" fontId="11" fillId="0" borderId="0" xfId="0" applyFont="1" applyAlignment="1">
      <alignment horizontal="center" vertical="center" wrapText="1"/>
    </xf>
    <xf numFmtId="0" fontId="11" fillId="0" borderId="0" xfId="0" applyFont="1" applyAlignment="1">
      <alignment horizontal="center" vertical="center"/>
    </xf>
    <xf numFmtId="0" fontId="13" fillId="0" borderId="0" xfId="0" applyFont="1" applyAlignment="1">
      <alignment horizontal="left" vertical="center"/>
    </xf>
    <xf numFmtId="0" fontId="16" fillId="3" borderId="0" xfId="0" applyFont="1" applyFill="1" applyAlignment="1">
      <alignment horizontal="center"/>
    </xf>
    <xf numFmtId="164" fontId="0" fillId="3" borderId="0" xfId="0" applyNumberFormat="1" applyFill="1" applyAlignment="1">
      <alignment horizontal="center"/>
    </xf>
    <xf numFmtId="0" fontId="0" fillId="3" borderId="0" xfId="0" applyFill="1" applyAlignment="1">
      <alignment horizontal="center"/>
    </xf>
    <xf numFmtId="0" fontId="21" fillId="0" borderId="1" xfId="0" applyFont="1" applyBorder="1" applyAlignment="1">
      <alignment vertical="center"/>
    </xf>
    <xf numFmtId="0" fontId="21" fillId="0" borderId="1" xfId="0" applyFont="1" applyBorder="1" applyAlignment="1">
      <alignment horizontal="center" vertical="center"/>
    </xf>
    <xf numFmtId="164" fontId="21" fillId="0" borderId="1" xfId="1" applyNumberFormat="1" applyFont="1" applyBorder="1"/>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95250</xdr:colOff>
      <xdr:row>36</xdr:row>
      <xdr:rowOff>190500</xdr:rowOff>
    </xdr:from>
    <xdr:to>
      <xdr:col>2</xdr:col>
      <xdr:colOff>636905</xdr:colOff>
      <xdr:row>41</xdr:row>
      <xdr:rowOff>50800</xdr:rowOff>
    </xdr:to>
    <xdr:pic>
      <xdr:nvPicPr>
        <xdr:cNvPr id="2" name="Image 1">
          <a:extLst>
            <a:ext uri="{FF2B5EF4-FFF2-40B4-BE49-F238E27FC236}">
              <a16:creationId xmlns:a16="http://schemas.microsoft.com/office/drawing/2014/main" id="{00000000-0008-0000-0000-000002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5883"/>
        <a:stretch/>
      </xdr:blipFill>
      <xdr:spPr bwMode="auto">
        <a:xfrm>
          <a:off x="95250" y="9448800"/>
          <a:ext cx="2256155" cy="908050"/>
        </a:xfrm>
        <a:prstGeom prst="rect">
          <a:avLst/>
        </a:prstGeom>
        <a:ln>
          <a:noFill/>
        </a:ln>
        <a:extLst>
          <a:ext uri="{53640926-AAD7-44D8-BBD7-CCE9431645EC}">
            <a14:shadowObscured xmlns:a14="http://schemas.microsoft.com/office/drawing/2010/main"/>
          </a:ext>
        </a:extLst>
      </xdr:spPr>
    </xdr:pic>
    <xdr:clientData/>
  </xdr:twoCellAnchor>
</xdr:wsDr>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Ion">
  <a:themeElements>
    <a:clrScheme name="Ion">
      <a:dk1>
        <a:sysClr val="windowText" lastClr="000000"/>
      </a:dk1>
      <a:lt1>
        <a:sysClr val="window" lastClr="FFFFFF"/>
      </a:lt1>
      <a:dk2>
        <a:srgbClr val="1E5155"/>
      </a:dk2>
      <a:lt2>
        <a:srgbClr val="EBEBEB"/>
      </a:lt2>
      <a:accent1>
        <a:srgbClr val="B01513"/>
      </a:accent1>
      <a:accent2>
        <a:srgbClr val="EA6312"/>
      </a:accent2>
      <a:accent3>
        <a:srgbClr val="E6B729"/>
      </a:accent3>
      <a:accent4>
        <a:srgbClr val="6AAC90"/>
      </a:accent4>
      <a:accent5>
        <a:srgbClr val="54849A"/>
      </a:accent5>
      <a:accent6>
        <a:srgbClr val="9E5E9B"/>
      </a:accent6>
      <a:hlink>
        <a:srgbClr val="58C1BA"/>
      </a:hlink>
      <a:folHlink>
        <a:srgbClr val="9DFFCB"/>
      </a:folHlink>
    </a:clrScheme>
    <a:fontScheme name="Ion">
      <a:majorFont>
        <a:latin typeface="Century Gothic" panose="020B0502020202020204"/>
        <a:ea typeface=""/>
        <a:cs typeface=""/>
        <a:font script="Jpan" typeface="メイリオ"/>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entury Gothic" panose="020B050202020202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Ion">
      <a:fillStyleLst>
        <a:solidFill>
          <a:schemeClr val="phClr"/>
        </a:solidFill>
        <a:gradFill rotWithShape="1">
          <a:gsLst>
            <a:gs pos="0">
              <a:schemeClr val="phClr">
                <a:tint val="64000"/>
                <a:lumMod val="118000"/>
              </a:schemeClr>
            </a:gs>
            <a:gs pos="100000">
              <a:schemeClr val="phClr">
                <a:tint val="92000"/>
                <a:alpha val="100000"/>
                <a:lumMod val="110000"/>
              </a:schemeClr>
            </a:gs>
          </a:gsLst>
          <a:lin ang="5400000" scaled="0"/>
        </a:gradFill>
        <a:gradFill rotWithShape="1">
          <a:gsLst>
            <a:gs pos="0">
              <a:schemeClr val="phClr">
                <a:tint val="98000"/>
                <a:lumMod val="114000"/>
              </a:schemeClr>
            </a:gs>
            <a:gs pos="100000">
              <a:schemeClr val="phClr">
                <a:shade val="90000"/>
                <a:lumMod val="84000"/>
              </a:schemeClr>
            </a:gs>
          </a:gsLst>
          <a:lin ang="5400000" scaled="0"/>
        </a:gradFill>
      </a:fillStyleLst>
      <a:lnStyleLst>
        <a:ln w="9525" cap="rnd" cmpd="sng" algn="ctr">
          <a:solidFill>
            <a:schemeClr val="phClr"/>
          </a:solidFill>
          <a:prstDash val="solid"/>
        </a:ln>
        <a:ln w="19050" cap="rnd" cmpd="sng" algn="ctr">
          <a:solidFill>
            <a:schemeClr val="phClr"/>
          </a:solidFill>
          <a:prstDash val="solid"/>
        </a:ln>
        <a:ln w="28575" cap="rnd" cmpd="sng" algn="ctr">
          <a:solidFill>
            <a:schemeClr val="phClr"/>
          </a:solidFill>
          <a:prstDash val="solid"/>
        </a:ln>
      </a:lnStyleLst>
      <a:effectStyleLst>
        <a:effectStyle>
          <a:effectLst/>
        </a:effectStyle>
        <a:effectStyle>
          <a:effectLst>
            <a:outerShdw blurRad="38100" dist="25400" dir="5400000" rotWithShape="0">
              <a:srgbClr val="000000">
                <a:alpha val="45000"/>
              </a:srgbClr>
            </a:outerShdw>
          </a:effectLst>
        </a:effectStyle>
        <a:effectStyle>
          <a:effectLst>
            <a:outerShdw blurRad="63500" dist="38100" dir="5400000" rotWithShape="0">
              <a:srgbClr val="000000">
                <a:alpha val="60000"/>
              </a:srgbClr>
            </a:outerShdw>
          </a:effectLst>
          <a:scene3d>
            <a:camera prst="orthographicFront">
              <a:rot lat="0" lon="0" rev="0"/>
            </a:camera>
            <a:lightRig rig="threePt" dir="tl"/>
          </a:scene3d>
          <a:sp3d prstMaterial="plastic">
            <a:bevelT w="0" h="0"/>
          </a:sp3d>
        </a:effectStyle>
      </a:effectStyleLst>
      <a:bgFillStyleLst>
        <a:solidFill>
          <a:schemeClr val="phClr"/>
        </a:solidFill>
        <a:gradFill rotWithShape="1">
          <a:gsLst>
            <a:gs pos="0">
              <a:schemeClr val="phClr">
                <a:tint val="97000"/>
                <a:hueMod val="88000"/>
                <a:satMod val="130000"/>
                <a:lumMod val="124000"/>
              </a:schemeClr>
            </a:gs>
            <a:gs pos="100000">
              <a:schemeClr val="phClr">
                <a:tint val="96000"/>
                <a:shade val="88000"/>
                <a:hueMod val="108000"/>
                <a:satMod val="164000"/>
                <a:lumMod val="76000"/>
              </a:schemeClr>
            </a:gs>
          </a:gsLst>
          <a:path path="circle">
            <a:fillToRect l="45000" t="65000" r="125000" b="100000"/>
          </a:path>
        </a:gradFill>
        <a:blipFill rotWithShape="1">
          <a:blip xmlns:r="http://schemas.openxmlformats.org/officeDocument/2006/relationships" r:embed="rId1">
            <a:duotone>
              <a:schemeClr val="phClr">
                <a:shade val="69000"/>
                <a:hueMod val="108000"/>
                <a:satMod val="164000"/>
                <a:lumMod val="74000"/>
              </a:schemeClr>
              <a:schemeClr val="phClr">
                <a:tint val="96000"/>
                <a:hueMod val="88000"/>
                <a:satMod val="140000"/>
                <a:lumMod val="132000"/>
              </a:schemeClr>
            </a:duotone>
          </a:blip>
          <a:stretch/>
        </a:blipFill>
      </a:bgFillStyleLst>
    </a:fmtScheme>
  </a:themeElements>
  <a:objectDefaults/>
  <a:extraClrSchemeLst/>
  <a:extLst>
    <a:ext uri="{05A4C25C-085E-4340-85A3-A5531E510DB2}">
      <thm15:themeFamily xmlns:thm15="http://schemas.microsoft.com/office/thememl/2012/main" name="Ion" id="{B8441ADB-2E43-4AF7-B97A-BD870242C6A8}" vid="{292E63A9-BB86-4E3D-B92A-7223C6510D2E}"/>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
  <dimension ref="A1:F5"/>
  <sheetViews>
    <sheetView zoomScaleNormal="100" zoomScalePageLayoutView="50" workbookViewId="0">
      <selection activeCell="A4" sqref="A4:F4"/>
    </sheetView>
  </sheetViews>
  <sheetFormatPr baseColWidth="10" defaultColWidth="11" defaultRowHeight="16.5" x14ac:dyDescent="0.3"/>
  <sheetData>
    <row r="1" spans="1:6" ht="66" customHeight="1" x14ac:dyDescent="0.3">
      <c r="A1" s="31" t="s">
        <v>0</v>
      </c>
      <c r="B1" s="31"/>
      <c r="C1" s="31"/>
      <c r="D1" s="31"/>
      <c r="E1" s="31"/>
      <c r="F1" s="31"/>
    </row>
    <row r="4" spans="1:6" ht="101.25" customHeight="1" x14ac:dyDescent="0.3">
      <c r="A4" s="32" t="s">
        <v>68</v>
      </c>
      <c r="B4" s="32"/>
      <c r="C4" s="32"/>
      <c r="D4" s="32"/>
      <c r="E4" s="32"/>
      <c r="F4" s="32"/>
    </row>
    <row r="5" spans="1:6" x14ac:dyDescent="0.3">
      <c r="A5" s="22"/>
    </row>
  </sheetData>
  <mergeCells count="2">
    <mergeCell ref="A1:F1"/>
    <mergeCell ref="A4:F4"/>
  </mergeCells>
  <printOptions headings="1"/>
  <pageMargins left="0.70866141732283472" right="0.70866141732283472" top="0.74803149606299213" bottom="0.74803149606299213" header="0.31496062992125984" footer="0.31496062992125984"/>
  <pageSetup paperSize="9" orientation="portrait" verticalDpi="0" r:id="rId1"/>
  <headerFooter>
    <oddHeader>&amp;L&amp;"Marianne,Normal"N°projet : ESID .. ...&amp;C&amp;"Marianne,Normal"BPU&amp;R&amp;"Marianne,Normal"N°DAF :  2020_...</oddHead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5"/>
  <dimension ref="A1:D23"/>
  <sheetViews>
    <sheetView view="pageLayout" topLeftCell="A10" zoomScale="90" zoomScaleNormal="100" zoomScalePageLayoutView="90" workbookViewId="0">
      <selection activeCell="B18" sqref="B18"/>
    </sheetView>
  </sheetViews>
  <sheetFormatPr baseColWidth="10" defaultColWidth="11" defaultRowHeight="16.5" x14ac:dyDescent="0.3"/>
  <cols>
    <col min="1" max="1" width="8.5" customWidth="1"/>
    <col min="2" max="2" width="41.5" customWidth="1"/>
    <col min="3" max="3" width="8" customWidth="1"/>
    <col min="4" max="4" width="17.5" customWidth="1"/>
  </cols>
  <sheetData>
    <row r="1" spans="1:4" s="9" customFormat="1" ht="67.5" customHeight="1" x14ac:dyDescent="0.3">
      <c r="A1" s="34" t="str">
        <f>'BPU_Page de garde'!A4:F4</f>
        <v>Objet du marché : MAINTENANCE PREVENTIVE ET CORRECTIVE DES INSTALLATIONS D’EAU PLUVIALE ET D’ASSAINISSEMENT IMPLANTEES SUR LES SITES DE LA BASE DE DEFENSE DE CALVI</v>
      </c>
      <c r="B1" s="34"/>
      <c r="C1" s="34"/>
      <c r="D1" s="34"/>
    </row>
    <row r="2" spans="1:4" x14ac:dyDescent="0.3">
      <c r="A2" s="1"/>
      <c r="B2" s="1"/>
      <c r="C2" s="1"/>
      <c r="D2" s="1"/>
    </row>
    <row r="3" spans="1:4" x14ac:dyDescent="0.3">
      <c r="A3" s="1"/>
      <c r="B3" s="1"/>
      <c r="C3" s="1"/>
      <c r="D3" s="1"/>
    </row>
    <row r="4" spans="1:4" x14ac:dyDescent="0.3">
      <c r="A4" s="1"/>
      <c r="B4" s="1"/>
      <c r="C4" s="1"/>
      <c r="D4" s="1"/>
    </row>
    <row r="5" spans="1:4" x14ac:dyDescent="0.3">
      <c r="A5" s="1"/>
      <c r="B5" s="1"/>
      <c r="C5" s="1"/>
      <c r="D5" s="1"/>
    </row>
    <row r="6" spans="1:4" ht="38.25" customHeight="1" x14ac:dyDescent="0.3">
      <c r="A6" s="7" t="s">
        <v>1</v>
      </c>
      <c r="B6" s="7" t="s">
        <v>2</v>
      </c>
      <c r="C6" s="8" t="s">
        <v>3</v>
      </c>
      <c r="D6" s="8" t="s">
        <v>4</v>
      </c>
    </row>
    <row r="7" spans="1:4" ht="42.75" customHeight="1" x14ac:dyDescent="0.3">
      <c r="A7" s="2" t="s">
        <v>5</v>
      </c>
      <c r="B7" s="3" t="s">
        <v>6</v>
      </c>
      <c r="C7" s="4" t="s">
        <v>7</v>
      </c>
      <c r="D7" s="5"/>
    </row>
    <row r="8" spans="1:4" ht="42.75" customHeight="1" x14ac:dyDescent="0.3">
      <c r="A8" s="2" t="s">
        <v>8</v>
      </c>
      <c r="B8" s="3" t="s">
        <v>9</v>
      </c>
      <c r="C8" s="4" t="s">
        <v>10</v>
      </c>
      <c r="D8" s="5"/>
    </row>
    <row r="9" spans="1:4" ht="42.75" customHeight="1" x14ac:dyDescent="0.3">
      <c r="A9" s="2" t="s">
        <v>11</v>
      </c>
      <c r="B9" s="3" t="s">
        <v>12</v>
      </c>
      <c r="C9" s="4" t="s">
        <v>7</v>
      </c>
      <c r="D9" s="5"/>
    </row>
    <row r="10" spans="1:4" ht="42.75" customHeight="1" x14ac:dyDescent="0.3">
      <c r="A10" s="2" t="s">
        <v>13</v>
      </c>
      <c r="B10" s="3" t="s">
        <v>14</v>
      </c>
      <c r="C10" s="4" t="s">
        <v>7</v>
      </c>
      <c r="D10" s="6"/>
    </row>
    <row r="11" spans="1:4" ht="42.75" customHeight="1" x14ac:dyDescent="0.3">
      <c r="A11" s="2" t="s">
        <v>15</v>
      </c>
      <c r="B11" s="3" t="s">
        <v>16</v>
      </c>
      <c r="C11" s="4" t="s">
        <v>17</v>
      </c>
      <c r="D11" s="6"/>
    </row>
    <row r="12" spans="1:4" ht="30" x14ac:dyDescent="0.3">
      <c r="A12" s="43" t="s">
        <v>86</v>
      </c>
      <c r="B12" s="30" t="s">
        <v>83</v>
      </c>
      <c r="C12" s="44" t="s">
        <v>7</v>
      </c>
      <c r="D12" s="45"/>
    </row>
    <row r="13" spans="1:4" ht="30" x14ac:dyDescent="0.3">
      <c r="A13" s="43" t="s">
        <v>87</v>
      </c>
      <c r="B13" s="30" t="s">
        <v>84</v>
      </c>
      <c r="C13" s="44" t="s">
        <v>7</v>
      </c>
      <c r="D13" s="45"/>
    </row>
    <row r="14" spans="1:4" ht="81" customHeight="1" x14ac:dyDescent="0.3">
      <c r="A14" s="33" t="s">
        <v>18</v>
      </c>
      <c r="B14" s="33"/>
      <c r="C14" s="33"/>
      <c r="D14" s="33"/>
    </row>
    <row r="15" spans="1:4" x14ac:dyDescent="0.3">
      <c r="A15" s="1"/>
      <c r="B15" s="1"/>
      <c r="C15" s="1"/>
      <c r="D15" s="1"/>
    </row>
    <row r="16" spans="1:4" x14ac:dyDescent="0.3">
      <c r="A16" s="1"/>
      <c r="B16" s="1"/>
      <c r="C16" s="1"/>
      <c r="D16" s="1"/>
    </row>
    <row r="17" spans="1:4" x14ac:dyDescent="0.3">
      <c r="A17" s="1"/>
      <c r="B17" s="1"/>
      <c r="C17" s="1"/>
      <c r="D17" s="1"/>
    </row>
    <row r="18" spans="1:4" x14ac:dyDescent="0.3">
      <c r="A18" s="1"/>
      <c r="B18" s="1"/>
      <c r="C18" s="1"/>
      <c r="D18" s="1"/>
    </row>
    <row r="19" spans="1:4" x14ac:dyDescent="0.3">
      <c r="A19" s="1"/>
      <c r="B19" s="1"/>
      <c r="C19" s="1"/>
      <c r="D19" s="1"/>
    </row>
    <row r="20" spans="1:4" x14ac:dyDescent="0.3">
      <c r="A20" s="1"/>
      <c r="B20" s="1"/>
      <c r="C20" s="1"/>
      <c r="D20" s="1"/>
    </row>
    <row r="21" spans="1:4" x14ac:dyDescent="0.3">
      <c r="A21" s="1"/>
      <c r="B21" s="1"/>
      <c r="C21" s="1"/>
      <c r="D21" s="1"/>
    </row>
    <row r="22" spans="1:4" x14ac:dyDescent="0.3">
      <c r="A22" s="1"/>
      <c r="B22" s="1"/>
      <c r="C22" s="1"/>
      <c r="D22" s="1"/>
    </row>
    <row r="23" spans="1:4" x14ac:dyDescent="0.3">
      <c r="A23" s="1"/>
      <c r="B23" s="1"/>
      <c r="C23" s="1"/>
      <c r="D23" s="1"/>
    </row>
  </sheetData>
  <mergeCells count="2">
    <mergeCell ref="A14:D14"/>
    <mergeCell ref="A1:D1"/>
  </mergeCells>
  <printOptions headings="1"/>
  <pageMargins left="0.70866141732283472" right="0.70866141732283472" top="0.74803149606299213" bottom="0.74803149606299213" header="0.31496062992125984" footer="0.31496062992125984"/>
  <pageSetup paperSize="9" orientation="portrait" r:id="rId1"/>
  <headerFooter>
    <oddHeader>&amp;L&amp;"Marianne,Normal"N°projet : ESID 25 148&amp;C&amp;"Marianne,Normal"BPU&amp;R&amp;"Marianne,Normal"N°DAF :  2025_000329</oddHead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view="pageLayout" zoomScale="90" zoomScaleNormal="100" zoomScalePageLayoutView="90" workbookViewId="0">
      <selection activeCell="B12" sqref="B12"/>
    </sheetView>
  </sheetViews>
  <sheetFormatPr baseColWidth="10" defaultColWidth="11" defaultRowHeight="16.5" x14ac:dyDescent="0.3"/>
  <cols>
    <col min="1" max="1" width="10.125" customWidth="1"/>
    <col min="2" max="2" width="38.75" customWidth="1"/>
    <col min="3" max="3" width="8" customWidth="1"/>
    <col min="4" max="4" width="17.5" customWidth="1"/>
  </cols>
  <sheetData>
    <row r="1" spans="1:4" s="9" customFormat="1" ht="67.5" customHeight="1" x14ac:dyDescent="0.3">
      <c r="A1" s="34" t="str">
        <f>'BPU_Page de garde'!A4:F4</f>
        <v>Objet du marché : MAINTENANCE PREVENTIVE ET CORRECTIVE DES INSTALLATIONS D’EAU PLUVIALE ET D’ASSAINISSEMENT IMPLANTEES SUR LES SITES DE LA BASE DE DEFENSE DE CALVI</v>
      </c>
      <c r="B1" s="34"/>
      <c r="C1" s="34"/>
      <c r="D1" s="34"/>
    </row>
    <row r="2" spans="1:4" x14ac:dyDescent="0.3">
      <c r="A2" s="1"/>
      <c r="B2" s="1"/>
      <c r="C2" s="1"/>
      <c r="D2" s="1"/>
    </row>
    <row r="3" spans="1:4" ht="48" customHeight="1" x14ac:dyDescent="0.3">
      <c r="A3" s="36" t="s">
        <v>67</v>
      </c>
      <c r="B3" s="36"/>
      <c r="C3" s="36"/>
      <c r="D3" s="36"/>
    </row>
    <row r="4" spans="1:4" x14ac:dyDescent="0.3">
      <c r="A4" s="1"/>
      <c r="B4" s="1"/>
      <c r="C4" s="1"/>
      <c r="D4" s="1"/>
    </row>
    <row r="5" spans="1:4" x14ac:dyDescent="0.3">
      <c r="A5" s="1"/>
      <c r="B5" s="1"/>
      <c r="C5" s="1"/>
      <c r="D5" s="1"/>
    </row>
    <row r="6" spans="1:4" ht="38.25" customHeight="1" x14ac:dyDescent="0.3">
      <c r="A6" s="7" t="s">
        <v>1</v>
      </c>
      <c r="B6" s="7" t="s">
        <v>2</v>
      </c>
      <c r="C6" s="8" t="s">
        <v>3</v>
      </c>
      <c r="D6" s="8" t="s">
        <v>4</v>
      </c>
    </row>
    <row r="7" spans="1:4" ht="42.75" customHeight="1" x14ac:dyDescent="0.3">
      <c r="A7" s="2" t="s">
        <v>19</v>
      </c>
      <c r="B7" s="3" t="s">
        <v>20</v>
      </c>
      <c r="C7" s="4" t="s">
        <v>21</v>
      </c>
      <c r="D7" s="5"/>
    </row>
    <row r="8" spans="1:4" ht="42.75" customHeight="1" x14ac:dyDescent="0.3">
      <c r="A8" s="2" t="s">
        <v>22</v>
      </c>
      <c r="B8" s="3" t="s">
        <v>23</v>
      </c>
      <c r="C8" s="4" t="s">
        <v>24</v>
      </c>
      <c r="D8" s="5"/>
    </row>
    <row r="9" spans="1:4" ht="42.75" customHeight="1" x14ac:dyDescent="0.3">
      <c r="A9" s="2" t="s">
        <v>25</v>
      </c>
      <c r="B9" s="3" t="s">
        <v>26</v>
      </c>
      <c r="C9" s="4" t="s">
        <v>24</v>
      </c>
      <c r="D9" s="5"/>
    </row>
    <row r="10" spans="1:4" ht="42.75" customHeight="1" x14ac:dyDescent="0.3">
      <c r="A10" s="2" t="s">
        <v>27</v>
      </c>
      <c r="B10" s="3" t="s">
        <v>28</v>
      </c>
      <c r="C10" s="4" t="s">
        <v>24</v>
      </c>
      <c r="D10" s="6"/>
    </row>
    <row r="11" spans="1:4" ht="42.75" customHeight="1" x14ac:dyDescent="0.3">
      <c r="A11" s="2" t="s">
        <v>29</v>
      </c>
      <c r="B11" s="2" t="s">
        <v>30</v>
      </c>
      <c r="C11" s="4" t="s">
        <v>24</v>
      </c>
      <c r="D11" s="6"/>
    </row>
    <row r="12" spans="1:4" ht="42.75" customHeight="1" x14ac:dyDescent="0.3">
      <c r="A12" s="2" t="s">
        <v>31</v>
      </c>
      <c r="B12" s="30" t="s">
        <v>85</v>
      </c>
      <c r="C12" s="4" t="s">
        <v>7</v>
      </c>
      <c r="D12" s="6"/>
    </row>
    <row r="13" spans="1:4" ht="30" x14ac:dyDescent="0.3">
      <c r="A13" s="2" t="s">
        <v>43</v>
      </c>
      <c r="B13" s="3" t="s">
        <v>44</v>
      </c>
      <c r="C13" s="4" t="s">
        <v>3</v>
      </c>
      <c r="D13" s="5"/>
    </row>
    <row r="14" spans="1:4" ht="30" x14ac:dyDescent="0.3">
      <c r="A14" s="2" t="s">
        <v>45</v>
      </c>
      <c r="B14" s="3" t="s">
        <v>46</v>
      </c>
      <c r="C14" s="23" t="s">
        <v>47</v>
      </c>
      <c r="D14" s="5"/>
    </row>
    <row r="15" spans="1:4" ht="30" x14ac:dyDescent="0.3">
      <c r="A15" s="2" t="s">
        <v>48</v>
      </c>
      <c r="B15" s="3" t="s">
        <v>49</v>
      </c>
      <c r="C15" s="23" t="s">
        <v>47</v>
      </c>
      <c r="D15" s="5"/>
    </row>
    <row r="16" spans="1:4" ht="30" x14ac:dyDescent="0.3">
      <c r="A16" s="2" t="s">
        <v>50</v>
      </c>
      <c r="B16" s="3" t="s">
        <v>51</v>
      </c>
      <c r="C16" s="23" t="s">
        <v>47</v>
      </c>
      <c r="D16" s="6"/>
    </row>
    <row r="17" spans="1:4" ht="30" x14ac:dyDescent="0.3">
      <c r="A17" s="2" t="s">
        <v>52</v>
      </c>
      <c r="B17" s="3" t="s">
        <v>53</v>
      </c>
      <c r="C17" s="4" t="s">
        <v>54</v>
      </c>
      <c r="D17" s="5"/>
    </row>
    <row r="18" spans="1:4" ht="30" x14ac:dyDescent="0.3">
      <c r="A18" s="2" t="s">
        <v>55</v>
      </c>
      <c r="B18" s="3" t="s">
        <v>56</v>
      </c>
      <c r="C18" s="4" t="s">
        <v>54</v>
      </c>
      <c r="D18" s="5"/>
    </row>
    <row r="19" spans="1:4" ht="30" x14ac:dyDescent="0.3">
      <c r="A19" s="2" t="s">
        <v>57</v>
      </c>
      <c r="B19" s="3" t="s">
        <v>58</v>
      </c>
      <c r="C19" s="4" t="s">
        <v>59</v>
      </c>
      <c r="D19" s="5"/>
    </row>
    <row r="20" spans="1:4" ht="30" x14ac:dyDescent="0.3">
      <c r="A20" s="2" t="s">
        <v>60</v>
      </c>
      <c r="B20" s="3" t="s">
        <v>61</v>
      </c>
      <c r="C20" s="4" t="s">
        <v>59</v>
      </c>
      <c r="D20" s="6"/>
    </row>
    <row r="21" spans="1:4" ht="30" x14ac:dyDescent="0.3">
      <c r="A21" s="2" t="s">
        <v>62</v>
      </c>
      <c r="B21" s="3" t="s">
        <v>63</v>
      </c>
      <c r="C21" s="4" t="s">
        <v>64</v>
      </c>
      <c r="D21" s="6"/>
    </row>
    <row r="22" spans="1:4" ht="30" x14ac:dyDescent="0.3">
      <c r="A22" s="2" t="s">
        <v>65</v>
      </c>
      <c r="B22" s="3" t="s">
        <v>66</v>
      </c>
      <c r="C22" s="4" t="s">
        <v>64</v>
      </c>
      <c r="D22" s="6"/>
    </row>
    <row r="23" spans="1:4" x14ac:dyDescent="0.3">
      <c r="A23" s="24"/>
      <c r="B23" s="25"/>
      <c r="C23" s="26"/>
      <c r="D23" s="27"/>
    </row>
    <row r="24" spans="1:4" ht="16.5" customHeight="1" x14ac:dyDescent="0.3">
      <c r="A24" s="1"/>
      <c r="B24" s="1"/>
      <c r="C24" s="1"/>
      <c r="D24" s="1"/>
    </row>
    <row r="25" spans="1:4" ht="179.25" customHeight="1" x14ac:dyDescent="0.3">
      <c r="A25" s="33" t="s">
        <v>32</v>
      </c>
      <c r="B25" s="33"/>
      <c r="C25" s="33"/>
      <c r="D25" s="33"/>
    </row>
    <row r="26" spans="1:4" x14ac:dyDescent="0.3">
      <c r="A26" s="1"/>
      <c r="B26" s="1"/>
      <c r="C26" s="1"/>
      <c r="D26" s="1"/>
    </row>
    <row r="27" spans="1:4" ht="46.5" customHeight="1" x14ac:dyDescent="0.3">
      <c r="A27" s="33" t="s">
        <v>33</v>
      </c>
      <c r="B27" s="33"/>
      <c r="C27" s="33"/>
      <c r="D27" s="33"/>
    </row>
    <row r="28" spans="1:4" x14ac:dyDescent="0.3">
      <c r="A28" s="1"/>
      <c r="B28" s="1"/>
      <c r="C28" s="1"/>
      <c r="D28" s="1"/>
    </row>
    <row r="29" spans="1:4" ht="38.25" customHeight="1" x14ac:dyDescent="0.3">
      <c r="A29" s="33" t="s">
        <v>34</v>
      </c>
      <c r="B29" s="33"/>
      <c r="C29" s="33"/>
      <c r="D29" s="33"/>
    </row>
    <row r="30" spans="1:4" ht="16.5" customHeight="1" x14ac:dyDescent="0.3">
      <c r="A30" s="35" t="s">
        <v>69</v>
      </c>
      <c r="B30" s="35"/>
      <c r="C30" s="35"/>
      <c r="D30" s="35"/>
    </row>
    <row r="31" spans="1:4" ht="16.5" customHeight="1" x14ac:dyDescent="0.3">
      <c r="A31" s="35" t="s">
        <v>70</v>
      </c>
      <c r="B31" s="35"/>
      <c r="C31" s="35"/>
      <c r="D31" s="35"/>
    </row>
    <row r="32" spans="1:4" x14ac:dyDescent="0.3">
      <c r="A32" s="1"/>
      <c r="B32" s="1"/>
      <c r="C32" s="1"/>
      <c r="D32" s="1"/>
    </row>
    <row r="33" spans="1:4" x14ac:dyDescent="0.3">
      <c r="A33" s="1"/>
      <c r="B33" s="1"/>
      <c r="C33" s="1"/>
      <c r="D33" s="1"/>
    </row>
    <row r="34" spans="1:4" x14ac:dyDescent="0.3">
      <c r="A34" s="1"/>
      <c r="B34" s="1"/>
      <c r="C34" s="1"/>
      <c r="D34" s="1"/>
    </row>
  </sheetData>
  <mergeCells count="7">
    <mergeCell ref="A30:D30"/>
    <mergeCell ref="A31:D31"/>
    <mergeCell ref="A1:D1"/>
    <mergeCell ref="A25:D25"/>
    <mergeCell ref="A27:D27"/>
    <mergeCell ref="A29:D29"/>
    <mergeCell ref="A3:D3"/>
  </mergeCells>
  <printOptions headings="1"/>
  <pageMargins left="0.70866141732283472" right="0.70866141732283472" top="0.74803149606299213" bottom="0.74803149606299213" header="0.31496062992125984" footer="0.31496062992125984"/>
  <pageSetup paperSize="9" orientation="portrait" r:id="rId1"/>
  <headerFooter>
    <oddHeader>&amp;L&amp;"Marianne,Normal"N°projet : ESID 25 148&amp;C&amp;"Marianne,Normal"BPU&amp;R&amp;"Marianne,Normal"N°DAF :  2025_000329</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5"/>
  <sheetViews>
    <sheetView tabSelected="1" view="pageLayout" zoomScale="90" zoomScaleNormal="100" zoomScalePageLayoutView="90" workbookViewId="0">
      <selection activeCell="A29" sqref="A29:XFD29"/>
    </sheetView>
  </sheetViews>
  <sheetFormatPr baseColWidth="10" defaultColWidth="11" defaultRowHeight="16.5" x14ac:dyDescent="0.3"/>
  <cols>
    <col min="1" max="1" width="24.875" customWidth="1"/>
  </cols>
  <sheetData>
    <row r="1" spans="1:16" ht="42.75" customHeight="1" x14ac:dyDescent="0.3">
      <c r="A1" s="34" t="str">
        <f>'BPU_Page de garde'!A4:F4</f>
        <v>Objet du marché : MAINTENANCE PREVENTIVE ET CORRECTIVE DES INSTALLATIONS D’EAU PLUVIALE ET D’ASSAINISSEMENT IMPLANTEES SUR LES SITES DE LA BASE DE DEFENSE DE CALVI</v>
      </c>
      <c r="B1" s="34"/>
      <c r="C1" s="34"/>
      <c r="D1" s="34"/>
      <c r="E1" s="34"/>
      <c r="F1" s="34"/>
      <c r="G1" s="34"/>
      <c r="H1" s="34"/>
      <c r="I1" s="34"/>
      <c r="J1" s="34"/>
      <c r="K1" s="34"/>
      <c r="L1" s="34"/>
      <c r="M1" s="34"/>
      <c r="N1" s="34"/>
      <c r="O1" s="34"/>
      <c r="P1" s="34"/>
    </row>
    <row r="3" spans="1:16" ht="63.75" customHeight="1" x14ac:dyDescent="0.3">
      <c r="A3" s="37" t="s">
        <v>82</v>
      </c>
      <c r="B3" s="38"/>
      <c r="C3" s="38"/>
      <c r="D3" s="38"/>
      <c r="E3" s="38"/>
      <c r="F3" s="38"/>
      <c r="G3" s="38"/>
      <c r="H3" s="38"/>
      <c r="I3" s="38"/>
      <c r="J3" s="38"/>
      <c r="K3" s="38"/>
      <c r="L3" s="38"/>
      <c r="M3" s="38"/>
      <c r="N3" s="38"/>
      <c r="O3" s="38"/>
      <c r="P3" s="38"/>
    </row>
    <row r="4" spans="1:16" ht="34.5" customHeight="1" x14ac:dyDescent="0.3"/>
    <row r="5" spans="1:16" x14ac:dyDescent="0.3">
      <c r="A5" s="39" t="s">
        <v>35</v>
      </c>
      <c r="B5" s="39"/>
      <c r="C5" s="39"/>
      <c r="D5" s="39"/>
      <c r="E5" s="39"/>
      <c r="F5" s="39"/>
      <c r="G5" s="39"/>
      <c r="H5" s="39"/>
      <c r="I5" s="39"/>
      <c r="J5" s="39"/>
      <c r="K5" s="39"/>
      <c r="L5" s="39"/>
      <c r="M5" s="39"/>
      <c r="N5" s="39"/>
      <c r="O5" s="39"/>
    </row>
    <row r="7" spans="1:16" ht="75" x14ac:dyDescent="0.3">
      <c r="B7" s="28" t="s">
        <v>71</v>
      </c>
      <c r="C7" s="29" t="s">
        <v>72</v>
      </c>
      <c r="D7" s="29" t="s">
        <v>73</v>
      </c>
      <c r="E7" s="29" t="s">
        <v>74</v>
      </c>
      <c r="F7" s="29" t="s">
        <v>75</v>
      </c>
      <c r="G7" s="29" t="s">
        <v>76</v>
      </c>
    </row>
    <row r="8" spans="1:16" x14ac:dyDescent="0.3">
      <c r="A8" s="10" t="s">
        <v>78</v>
      </c>
      <c r="B8" s="11"/>
      <c r="C8" s="11"/>
      <c r="D8" s="11"/>
      <c r="E8" s="11"/>
      <c r="F8" s="11"/>
      <c r="G8" s="11"/>
    </row>
    <row r="9" spans="1:16" x14ac:dyDescent="0.3">
      <c r="A9" s="10" t="s">
        <v>79</v>
      </c>
      <c r="B9" s="11"/>
      <c r="C9" s="11"/>
      <c r="D9" s="11"/>
      <c r="E9" s="11"/>
      <c r="F9" s="11"/>
      <c r="G9" s="11"/>
    </row>
    <row r="10" spans="1:16" x14ac:dyDescent="0.3">
      <c r="A10" s="10" t="s">
        <v>80</v>
      </c>
      <c r="B10" s="11"/>
      <c r="C10" s="11"/>
      <c r="D10" s="11"/>
      <c r="E10" s="11"/>
      <c r="F10" s="11"/>
      <c r="G10" s="11"/>
    </row>
    <row r="11" spans="1:16" x14ac:dyDescent="0.3">
      <c r="A11" s="12" t="s">
        <v>81</v>
      </c>
      <c r="B11" s="13">
        <f t="shared" ref="B11:G11" si="0">SUM(B8:B10)</f>
        <v>0</v>
      </c>
      <c r="C11" s="13">
        <f t="shared" si="0"/>
        <v>0</v>
      </c>
      <c r="D11" s="13">
        <f t="shared" si="0"/>
        <v>0</v>
      </c>
      <c r="E11" s="13">
        <f t="shared" si="0"/>
        <v>0</v>
      </c>
      <c r="F11" s="13">
        <f t="shared" si="0"/>
        <v>0</v>
      </c>
      <c r="G11" s="13">
        <f t="shared" si="0"/>
        <v>0</v>
      </c>
    </row>
    <row r="12" spans="1:16" ht="20.25" x14ac:dyDescent="0.3">
      <c r="A12" s="18" t="s">
        <v>36</v>
      </c>
      <c r="B12" s="19">
        <f>SUM(B11:G11)</f>
        <v>0</v>
      </c>
    </row>
    <row r="14" spans="1:16" x14ac:dyDescent="0.3">
      <c r="A14" s="39" t="s">
        <v>77</v>
      </c>
      <c r="B14" s="39"/>
      <c r="C14" s="39"/>
      <c r="D14" s="39"/>
      <c r="E14" s="39"/>
      <c r="F14" s="39"/>
      <c r="G14" s="39"/>
      <c r="H14" s="39"/>
      <c r="I14" s="39"/>
      <c r="J14" s="39"/>
      <c r="K14" s="39"/>
      <c r="L14" s="39"/>
      <c r="M14" s="39"/>
      <c r="N14" s="39"/>
      <c r="O14" s="39"/>
    </row>
    <row r="16" spans="1:16" ht="75" x14ac:dyDescent="0.3">
      <c r="B16" s="28" t="s">
        <v>71</v>
      </c>
      <c r="C16" s="29" t="s">
        <v>72</v>
      </c>
      <c r="D16" s="29" t="s">
        <v>73</v>
      </c>
      <c r="E16" s="29" t="s">
        <v>74</v>
      </c>
      <c r="F16" s="29" t="s">
        <v>75</v>
      </c>
      <c r="G16" s="29" t="s">
        <v>76</v>
      </c>
    </row>
    <row r="17" spans="1:7" x14ac:dyDescent="0.3">
      <c r="A17" s="10" t="s">
        <v>78</v>
      </c>
      <c r="B17" s="14"/>
      <c r="C17" s="14"/>
      <c r="D17" s="14"/>
      <c r="E17" s="14"/>
      <c r="F17" s="14"/>
      <c r="G17" s="14"/>
    </row>
    <row r="18" spans="1:7" x14ac:dyDescent="0.3">
      <c r="A18" s="10" t="s">
        <v>79</v>
      </c>
      <c r="B18" s="14"/>
      <c r="C18" s="14"/>
      <c r="D18" s="14"/>
      <c r="E18" s="14"/>
      <c r="F18" s="14"/>
      <c r="G18" s="14"/>
    </row>
    <row r="19" spans="1:7" x14ac:dyDescent="0.3">
      <c r="A19" s="10" t="s">
        <v>80</v>
      </c>
      <c r="B19" s="14"/>
      <c r="C19" s="14"/>
      <c r="D19" s="14"/>
      <c r="E19" s="14"/>
      <c r="F19" s="14"/>
      <c r="G19" s="14"/>
    </row>
    <row r="20" spans="1:7" x14ac:dyDescent="0.3">
      <c r="A20" s="12" t="s">
        <v>37</v>
      </c>
      <c r="B20" s="13">
        <f t="shared" ref="B20:G20" si="1">SUM(B17:B19)</f>
        <v>0</v>
      </c>
      <c r="C20" s="13">
        <f t="shared" si="1"/>
        <v>0</v>
      </c>
      <c r="D20" s="13">
        <f t="shared" si="1"/>
        <v>0</v>
      </c>
      <c r="E20" s="13">
        <f t="shared" si="1"/>
        <v>0</v>
      </c>
      <c r="F20" s="13">
        <f t="shared" si="1"/>
        <v>0</v>
      </c>
      <c r="G20" s="13">
        <f t="shared" si="1"/>
        <v>0</v>
      </c>
    </row>
    <row r="21" spans="1:7" ht="20.25" x14ac:dyDescent="0.3">
      <c r="A21" s="18" t="s">
        <v>36</v>
      </c>
      <c r="B21" s="19">
        <f>SUM(B20:G20)</f>
        <v>0</v>
      </c>
    </row>
    <row r="24" spans="1:7" x14ac:dyDescent="0.3">
      <c r="A24" s="17" t="s">
        <v>38</v>
      </c>
    </row>
    <row r="26" spans="1:7" ht="75" x14ac:dyDescent="0.3">
      <c r="B26" s="28" t="s">
        <v>71</v>
      </c>
      <c r="C26" s="29" t="s">
        <v>72</v>
      </c>
      <c r="D26" s="29" t="s">
        <v>73</v>
      </c>
      <c r="E26" s="29" t="s">
        <v>74</v>
      </c>
      <c r="F26" s="29" t="s">
        <v>75</v>
      </c>
      <c r="G26" s="29" t="s">
        <v>76</v>
      </c>
    </row>
    <row r="27" spans="1:7" x14ac:dyDescent="0.3">
      <c r="A27" s="10" t="s">
        <v>39</v>
      </c>
      <c r="B27" s="15"/>
      <c r="C27" s="15"/>
      <c r="D27" s="15"/>
      <c r="E27" s="15"/>
      <c r="F27" s="15"/>
      <c r="G27" s="16"/>
    </row>
    <row r="28" spans="1:7" ht="33.75" customHeight="1" x14ac:dyDescent="0.3">
      <c r="A28" s="21" t="s">
        <v>40</v>
      </c>
      <c r="B28" s="11"/>
      <c r="C28" s="11"/>
      <c r="D28" s="11"/>
      <c r="E28" s="11"/>
      <c r="F28" s="11"/>
      <c r="G28" s="11"/>
    </row>
    <row r="29" spans="1:7" ht="20.25" x14ac:dyDescent="0.3">
      <c r="A29" s="18" t="s">
        <v>36</v>
      </c>
      <c r="B29" s="19">
        <f>SUM(B27:G28)</f>
        <v>0</v>
      </c>
    </row>
    <row r="32" spans="1:7" ht="20.25" x14ac:dyDescent="0.3">
      <c r="A32" s="40" t="s">
        <v>41</v>
      </c>
      <c r="B32" s="40"/>
      <c r="C32" s="41">
        <f>B12+B21+B29</f>
        <v>0</v>
      </c>
      <c r="D32" s="42"/>
    </row>
    <row r="35" spans="1:1" x14ac:dyDescent="0.3">
      <c r="A35" s="20" t="s">
        <v>42</v>
      </c>
    </row>
  </sheetData>
  <mergeCells count="6">
    <mergeCell ref="A1:P1"/>
    <mergeCell ref="A3:P3"/>
    <mergeCell ref="A5:O5"/>
    <mergeCell ref="A14:O14"/>
    <mergeCell ref="A32:B32"/>
    <mergeCell ref="C32:D32"/>
  </mergeCells>
  <pageMargins left="0.25" right="0.25" top="0.75" bottom="0.75" header="0.3" footer="0.3"/>
  <pageSetup paperSize="8" orientation="landscape" r:id="rId1"/>
  <headerFooter>
    <oddHeader>&amp;LN°projet : ESID 25 148&amp;CBPU&amp;RN°DAF :  2025_000329</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E062AF0B01CD8844BE09CD08E04B43D0" ma:contentTypeVersion="1" ma:contentTypeDescription="Crée un document." ma:contentTypeScope="" ma:versionID="5fd5a7d1a261f87356d413796e4a6b45">
  <xsd:schema xmlns:xsd="http://www.w3.org/2001/XMLSchema" xmlns:xs="http://www.w3.org/2001/XMLSchema" xmlns:p="http://schemas.microsoft.com/office/2006/metadata/properties" xmlns:ns2="cc2664cf-e5de-40b1-aab9-9e3a8d6412b6" targetNamespace="http://schemas.microsoft.com/office/2006/metadata/properties" ma:root="true" ma:fieldsID="d538d3b5f774aee616918c6c3e013138" ns2:_="">
    <xsd:import namespace="cc2664cf-e5de-40b1-aab9-9e3a8d6412b6"/>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c2664cf-e5de-40b1-aab9-9e3a8d6412b6"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F14F21A-86F9-4173-BB35-28D82DF82AF9}">
  <ds:schemaRefs>
    <ds:schemaRef ds:uri="http://schemas.openxmlformats.org/package/2006/metadata/core-properties"/>
    <ds:schemaRef ds:uri="12f2f77a-bc19-4145-99a9-a502f90bb138"/>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purl.org/dc/terms/"/>
    <ds:schemaRef ds:uri="http://www.w3.org/XML/1998/namespace"/>
    <ds:schemaRef ds:uri="http://purl.org/dc/dcmitype/"/>
  </ds:schemaRefs>
</ds:datastoreItem>
</file>

<file path=customXml/itemProps2.xml><?xml version="1.0" encoding="utf-8"?>
<ds:datastoreItem xmlns:ds="http://schemas.openxmlformats.org/officeDocument/2006/customXml" ds:itemID="{B9BE1C54-5BF0-4CBE-BA3B-F6575D1C3ED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c2664cf-e5de-40b1-aab9-9e3a8d6412b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B889C1A-C2EC-4224-9B59-7E6B72933CF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BPU_Page de garde</vt:lpstr>
      <vt:lpstr>BPU_F1_F2_F3</vt:lpstr>
      <vt:lpstr>BPU_Correctif</vt:lpstr>
      <vt:lpstr>Sous-détail F2</vt:lpstr>
    </vt:vector>
  </TitlesOfParts>
  <Manager/>
  <Company>Ministère des Armées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DOMINIQUE Sophie IPMI</dc:creator>
  <cp:keywords/>
  <dc:description/>
  <cp:lastModifiedBy>PACE Bernadette SA CONT CN DEVDURA</cp:lastModifiedBy>
  <cp:revision/>
  <dcterms:created xsi:type="dcterms:W3CDTF">2020-05-28T15:27:04Z</dcterms:created>
  <dcterms:modified xsi:type="dcterms:W3CDTF">2025-04-24T07:48:23Z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0x010100E062AF0B01CD8844BE09CD08E04B43D0</vt:lpwstr>
  </property>
</Properties>
</file>